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55" windowWidth="17490" windowHeight="6900" tabRatio="767"/>
  </bookViews>
  <sheets>
    <sheet name="МШ" sheetId="6" r:id="rId1"/>
  </sheets>
  <definedNames>
    <definedName name="_xlnm.Print_Area" localSheetId="0">МШ!$A$1:$F$16</definedName>
  </definedNames>
  <calcPr calcId="152511"/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11" i="6"/>
  <c r="D5" i="6"/>
  <c r="C8" i="6" l="1"/>
  <c r="C10" i="6"/>
  <c r="C11" i="6"/>
  <c r="E8" i="6"/>
  <c r="E9" i="6"/>
  <c r="E10" i="6"/>
  <c r="E7" i="6" l="1"/>
</calcChain>
</file>

<file path=xl/sharedStrings.xml><?xml version="1.0" encoding="utf-8"?>
<sst xmlns="http://schemas.openxmlformats.org/spreadsheetml/2006/main" count="22" uniqueCount="21">
  <si>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</si>
  <si>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</si>
  <si>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</si>
  <si>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</si>
  <si>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</si>
  <si>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</si>
  <si>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</si>
  <si>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</si>
  <si>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</si>
  <si>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</si>
  <si>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январь</t>
  </si>
  <si>
    <t>Водоотведение</t>
  </si>
  <si>
    <t>декабрь</t>
  </si>
  <si>
    <t>м3</t>
  </si>
  <si>
    <t>Гкл</t>
  </si>
  <si>
    <t>кВт</t>
  </si>
  <si>
    <t xml:space="preserve">2018 год </t>
  </si>
  <si>
    <t>Расход Гкал</t>
  </si>
  <si>
    <t>Электроснабжение</t>
  </si>
  <si>
    <t>Холодное водоснабжение</t>
  </si>
  <si>
    <t>Московское шоссе дом 286 Выставлено РСО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</si>
</sst>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2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164" fontId="0" fillId="2" borderId="3" xfId="0" applyNumberFormat="1" applyFill="1" applyBorder="1"/>
    <xf numFmtId="164" fontId="0" fillId="2" borderId="1" xfId="0" applyNumberForma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/>
    </xf>
    <xf numFmtId="3" fontId="0" fillId="2" borderId="1" xfId="0" applyNumberFormat="1" applyFill="1" applyBorder="1"/>
    <xf numFmtId="0" fontId="3" fillId="2" borderId="7" xfId="0" applyFont="1" applyFill="1" applyBorder="1" applyAlignment="1">
      <alignment horizontal="center" vertical="center"/>
    </xf>
    <xf numFmtId="164" fontId="0" fillId="2" borderId="0" xfId="0" applyNumberFormat="1" applyFill="1"/>
    <xf numFmtId="3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BreakPreview" zoomScale="98" zoomScaleNormal="100" zoomScaleSheetLayoutView="98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1" width="9.140625" style="1"/>
    <col min="2" max="2" width="20.42578125" style="1" customWidth="1"/>
    <col min="3" max="3" width="19.28515625" style="1" customWidth="1"/>
    <col min="4" max="4" width="18.7109375" style="1" customWidth="1"/>
    <col min="5" max="5" width="18.42578125" style="13" customWidth="1"/>
    <col min="6" max="6" width="9.85546875" customWidth="1"/>
  </cols>
  <sheetData>
    <row r="1" spans="1:5" x14ac:dyDescent="0.25">
      <c r="B1" s="12"/>
      <c r="C1" s="12"/>
      <c r="D1" s="12"/>
    </row>
    <row r="2" spans="1:5" ht="18.75" customHeight="1" x14ac:dyDescent="0.25">
      <c r="A2" s="8"/>
      <c r="B2" s="16" t="s">
        <v>20</v>
      </c>
      <c r="C2" s="16"/>
      <c r="D2" s="16"/>
      <c r="E2" s="16"/>
    </row>
    <row r="3" spans="1:5" ht="27.75" customHeight="1" x14ac:dyDescent="0.25">
      <c r="A3" s="11" t="s">
        <v>16</v>
      </c>
      <c r="B3" s="14" t="s">
        <v>19</v>
      </c>
      <c r="C3" s="14" t="s">
        <v>17</v>
      </c>
      <c r="D3" s="14" t="s">
        <v>11</v>
      </c>
      <c r="E3" s="15" t="s">
        <v>18</v>
      </c>
    </row>
    <row r="4" spans="1:5" ht="14.25" customHeight="1" x14ac:dyDescent="0.25">
      <c r="A4" s="7"/>
      <c r="B4" s="3" t="s">
        <v>13</v>
      </c>
      <c r="C4" s="3" t="s">
        <v>14</v>
      </c>
      <c r="D4" s="3" t="s">
        <v>13</v>
      </c>
      <c r="E4" s="9" t="s">
        <v>15</v>
      </c>
    </row>
    <row r="5" spans="1:5" ht="15.75" customHeight="1" x14ac:dyDescent="0.25">
      <c r="A5" s="4" t="s">
        <v>0</v>
      </c>
      <c r="B5" s="5">
        <v>2826.02</v>
      </c>
      <c r="C5" s="2">
        <v>360.48</v>
      </c>
      <c r="D5" s="6">
        <f>B5</f>
        <v>2826.02</v>
      </c>
      <c r="E5" s="10">
        <v>59000</v>
      </c>
    </row>
    <row r="6" spans="1:5" ht="15.75" customHeight="1" x14ac:dyDescent="0.25">
      <c r="A6" s="4" t="s">
        <v>1</v>
      </c>
      <c r="B6" s="5">
        <v>2321</v>
      </c>
      <c r="C6" s="2">
        <v>405.39</v>
      </c>
      <c r="D6" s="6">
        <f t="shared" ref="D6:D12" si="0">B6</f>
        <v>2321</v>
      </c>
      <c r="E6" s="10">
        <v>55400</v>
      </c>
    </row>
    <row r="7" spans="1:5" ht="15.75" x14ac:dyDescent="0.25">
      <c r="A7" s="4" t="s">
        <v>2</v>
      </c>
      <c r="B7" s="5">
        <v>2320.9699999999998</v>
      </c>
      <c r="C7" s="2">
        <v>388.68</v>
      </c>
      <c r="D7" s="6">
        <f t="shared" si="0"/>
        <v>2320.9699999999998</v>
      </c>
      <c r="E7" s="10">
        <f>1167+40562+13671</f>
        <v>55400</v>
      </c>
    </row>
    <row r="8" spans="1:5" ht="15.75" x14ac:dyDescent="0.25">
      <c r="A8" s="4" t="s">
        <v>3</v>
      </c>
      <c r="B8" s="5">
        <v>2734.82</v>
      </c>
      <c r="C8" s="2">
        <f>304.45+5.86</f>
        <v>310.31</v>
      </c>
      <c r="D8" s="6">
        <f t="shared" si="0"/>
        <v>2734.82</v>
      </c>
      <c r="E8" s="10">
        <f>1531+13566+40903</f>
        <v>56000</v>
      </c>
    </row>
    <row r="9" spans="1:5" ht="15.75" x14ac:dyDescent="0.25">
      <c r="A9" s="4" t="s">
        <v>4</v>
      </c>
      <c r="B9" s="5">
        <v>2826</v>
      </c>
      <c r="C9" s="2">
        <v>186.33</v>
      </c>
      <c r="D9" s="6">
        <f t="shared" si="0"/>
        <v>2826</v>
      </c>
      <c r="E9" s="10">
        <f>1882+11880+35038</f>
        <v>48800</v>
      </c>
    </row>
    <row r="10" spans="1:5" ht="15.75" x14ac:dyDescent="0.25">
      <c r="A10" s="4" t="s">
        <v>5</v>
      </c>
      <c r="B10" s="5">
        <v>2355.1999999999998</v>
      </c>
      <c r="C10" s="2">
        <f>121.25+1.85</f>
        <v>123.1</v>
      </c>
      <c r="D10" s="6">
        <f t="shared" si="0"/>
        <v>2355.1999999999998</v>
      </c>
      <c r="E10" s="10">
        <f>1902+10922+31576</f>
        <v>44400</v>
      </c>
    </row>
    <row r="11" spans="1:5" ht="15.75" x14ac:dyDescent="0.25">
      <c r="A11" s="4" t="s">
        <v>6</v>
      </c>
      <c r="B11" s="5">
        <v>2356.34</v>
      </c>
      <c r="C11" s="2">
        <f>23.09+64.49+0.29+1.47</f>
        <v>89.34</v>
      </c>
      <c r="D11" s="6">
        <f t="shared" si="0"/>
        <v>2356.34</v>
      </c>
      <c r="E11" s="10"/>
    </row>
    <row r="12" spans="1:5" ht="15.75" x14ac:dyDescent="0.25">
      <c r="A12" s="4" t="s">
        <v>7</v>
      </c>
      <c r="B12" s="5"/>
      <c r="C12" s="2"/>
      <c r="D12" s="6"/>
      <c r="E12" s="10"/>
    </row>
    <row r="13" spans="1:5" ht="15.75" x14ac:dyDescent="0.25">
      <c r="A13" s="4" t="s">
        <v>8</v>
      </c>
      <c r="B13" s="5"/>
      <c r="C13" s="2"/>
      <c r="D13" s="6"/>
      <c r="E13" s="10"/>
    </row>
    <row r="14" spans="1:5" ht="15.75" x14ac:dyDescent="0.25">
      <c r="A14" s="4" t="s">
        <v>9</v>
      </c>
      <c r="B14" s="5"/>
      <c r="C14" s="2"/>
      <c r="D14" s="6"/>
      <c r="E14" s="10"/>
    </row>
    <row r="15" spans="1:5" ht="15.75" x14ac:dyDescent="0.25">
      <c r="A15" s="4" t="s">
        <v>12</v>
      </c>
      <c r="B15" s="5"/>
      <c r="C15" s="2"/>
      <c r="D15" s="6"/>
      <c r="E15" s="10"/>
    </row>
    <row r="16" spans="1:5" ht="15.75" x14ac:dyDescent="0.25">
      <c r="A16" s="4" t="s">
        <v>10</v>
      </c>
      <c r="B16" s="5"/>
      <c r="C16" s="2"/>
      <c r="D16" s="6"/>
      <c r="E16" s="10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2018-03-03T13:32:43Z</cp:lastPrinted>
  <dcterms:created xsi:type="dcterms:W3CDTF">2017-03-03T13:29:12Z</dcterms:created>
  <dcterms:modified xsi:type="dcterms:W3CDTF">2018-08-14T14:44:02Z</dcterms:modified>
</cp:coreProperties>
</file>